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表" sheetId="3" r:id="rId1"/>
  </sheets>
  <definedNames>
    <definedName name="_xlnm.Print_Area" localSheetId="0">汇总表!$A$1:$F$11</definedName>
  </definedNames>
  <calcPr calcId="144525"/>
</workbook>
</file>

<file path=xl/sharedStrings.xml><?xml version="1.0" encoding="utf-8"?>
<sst xmlns="http://schemas.openxmlformats.org/spreadsheetml/2006/main" count="16" uniqueCount="16">
  <si>
    <t>翁源县水利基础设施补短板建设项目-小型防灾减灾水利基础设施工程
审核招标控制价汇总表</t>
  </si>
  <si>
    <t>单位:元</t>
  </si>
  <si>
    <t>序号</t>
  </si>
  <si>
    <t>工程名称及说明</t>
  </si>
  <si>
    <t>分部分项工程</t>
  </si>
  <si>
    <t>措施项目</t>
  </si>
  <si>
    <t>其他项目</t>
  </si>
  <si>
    <t>总投资</t>
  </si>
  <si>
    <t>翁源县水利基础设施补短板建设项目-小型防灾减灾水利基础设施工程</t>
  </si>
  <si>
    <t>翁源县水利基础设施补短板建设项目-小型防灾减灾水利基础设施工程（官渡镇）</t>
  </si>
  <si>
    <t>翁源县水利基础设施补短板建设项目-小型防灾减灾水利基础设施工程（江尾镇）</t>
  </si>
  <si>
    <t>翁源县水利基础设施补短板建设项目-小型防灾减灾水利基础设施工程（翁城镇）</t>
  </si>
  <si>
    <t>翁源县水利基础设施补短板建设项目-小型防灾减灾水利基础设施工程（坝仔镇）</t>
  </si>
  <si>
    <t>翁源县水利基础设施补短板建设项目-小型防灾减灾水利基础设施工程（龙仙镇）</t>
  </si>
  <si>
    <t>翁源县水利基础设施补短板建设项目-小型防灾减灾水利基础设施工程（新江镇）</t>
  </si>
  <si>
    <t>合计：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</si>
</sst>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.0_ "/>
    <numFmt numFmtId="178" formatCode="#,##0_ 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176" fontId="1" fillId="0" borderId="0" xfId="49" applyNumberFormat="1" applyAlignment="1">
      <alignment horizontal="center" vertical="center"/>
    </xf>
    <xf numFmtId="176" fontId="2" fillId="0" borderId="0" xfId="49" applyNumberFormat="1" applyFont="1" applyAlignment="1">
      <alignment horizontal="center" vertical="center" wrapText="1"/>
    </xf>
    <xf numFmtId="176" fontId="3" fillId="0" borderId="0" xfId="49" applyNumberFormat="1" applyFont="1" applyAlignment="1">
      <alignment horizontal="center" vertical="center"/>
    </xf>
    <xf numFmtId="176" fontId="4" fillId="0" borderId="1" xfId="49" applyNumberFormat="1" applyFont="1" applyBorder="1" applyAlignment="1">
      <alignment horizontal="center" vertical="center" wrapText="1"/>
    </xf>
    <xf numFmtId="178" fontId="4" fillId="0" borderId="1" xfId="49" applyNumberFormat="1" applyFont="1" applyBorder="1" applyAlignment="1">
      <alignment horizontal="center" vertical="center" wrapText="1"/>
    </xf>
    <xf numFmtId="177" fontId="5" fillId="0" borderId="1" xfId="49" applyNumberFormat="1" applyFont="1" applyBorder="1" applyAlignment="1">
      <alignment horizontal="center" vertical="center" wrapText="1"/>
    </xf>
    <xf numFmtId="176" fontId="5" fillId="0" borderId="1" xfId="49" applyNumberFormat="1" applyFont="1" applyBorder="1" applyAlignment="1">
      <alignment horizontal="center" vertical="center" wrapText="1"/>
    </xf>
    <xf numFmtId="176" fontId="6" fillId="0" borderId="0" xfId="49" applyNumberFormat="1" applyFont="1" applyBorder="1" applyAlignment="1">
      <alignment horizontal="center" vertical="center" wrapText="1"/>
    </xf>
    <xf numFmtId="176" fontId="7" fillId="0" borderId="0" xfId="49" applyNumberFormat="1" applyFont="1" applyAlignment="1">
      <alignment horizontal="center" vertical="center"/>
    </xf>
    <xf numFmtId="176" fontId="8" fillId="0" borderId="0" xfId="49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tabSelected="1" view="pageBreakPreview" zoomScale="85" zoomScaleNormal="100" workbookViewId="0">
      <selection activeCell="A1" sqref="A1:F1"/>
    </sheetView>
  </sheetViews>
  <sheetFormatPr defaultColWidth="9" defaultRowHeight="13.5" outlineLevelCol="6"/>
  <cols>
    <col min="1" max="1" width="8.125" style="1" customWidth="1"/>
    <col min="2" max="2" width="43.8166666666667" style="1" customWidth="1"/>
    <col min="3" max="3" width="23.5333333333333" style="1" customWidth="1"/>
    <col min="4" max="4" width="20.75" style="1" customWidth="1"/>
    <col min="5" max="5" width="19.4166666666667" style="1" customWidth="1"/>
    <col min="6" max="6" width="20.7333333333333" style="1" customWidth="1"/>
    <col min="7" max="7" width="15.375" style="1" customWidth="1"/>
    <col min="8" max="16384" width="9" style="1"/>
  </cols>
  <sheetData>
    <row r="1" ht="89" customHeight="1" spans="1:6">
      <c r="A1" s="2" t="s">
        <v>0</v>
      </c>
      <c r="B1" s="2"/>
      <c r="C1" s="2"/>
      <c r="D1" s="2"/>
      <c r="E1" s="2"/>
      <c r="F1" s="2"/>
    </row>
    <row r="2" ht="20.1" customHeight="1" spans="1:6">
      <c r="A2" s="3"/>
      <c r="B2" s="3"/>
      <c r="C2" s="3"/>
      <c r="D2" s="3"/>
      <c r="E2" s="3"/>
      <c r="F2" s="3" t="s">
        <v>1</v>
      </c>
    </row>
    <row r="3" ht="42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64" customHeight="1" spans="1:6">
      <c r="A4" s="5">
        <v>1</v>
      </c>
      <c r="B4" s="4" t="s">
        <v>8</v>
      </c>
      <c r="C4" s="4">
        <f>SUM(C5:C10)</f>
        <v>35918725.64</v>
      </c>
      <c r="D4" s="4">
        <f>SUM(D5:D10)</f>
        <v>1521517.22</v>
      </c>
      <c r="E4" s="4">
        <f>SUM(E5:E10)</f>
        <v>1872012.15</v>
      </c>
      <c r="F4" s="4">
        <f>C4+D4+E4</f>
        <v>39312255.01</v>
      </c>
    </row>
    <row r="5" ht="64" customHeight="1" spans="1:6">
      <c r="A5" s="6">
        <v>1.1</v>
      </c>
      <c r="B5" s="7" t="s">
        <v>9</v>
      </c>
      <c r="C5" s="7">
        <v>3126541.74</v>
      </c>
      <c r="D5" s="7">
        <v>132440.31</v>
      </c>
      <c r="E5" s="7">
        <v>162949.1</v>
      </c>
      <c r="F5" s="7">
        <f t="shared" ref="F4:F11" si="0">C5+D5+E5</f>
        <v>3421931.15</v>
      </c>
    </row>
    <row r="6" ht="64" customHeight="1" spans="1:6">
      <c r="A6" s="6">
        <v>1.2</v>
      </c>
      <c r="B6" s="7" t="s">
        <v>10</v>
      </c>
      <c r="C6" s="7">
        <v>8228286.18</v>
      </c>
      <c r="D6" s="7">
        <v>348550.21</v>
      </c>
      <c r="E6" s="7">
        <v>428841.82</v>
      </c>
      <c r="F6" s="7">
        <f t="shared" si="0"/>
        <v>9005678.21</v>
      </c>
    </row>
    <row r="7" ht="64" customHeight="1" spans="1:6">
      <c r="A7" s="6">
        <v>1.3</v>
      </c>
      <c r="B7" s="7" t="s">
        <v>11</v>
      </c>
      <c r="C7" s="7">
        <v>4009337.07</v>
      </c>
      <c r="D7" s="7">
        <v>169835.52</v>
      </c>
      <c r="E7" s="7">
        <v>208958.63</v>
      </c>
      <c r="F7" s="7">
        <f t="shared" si="0"/>
        <v>4388131.22</v>
      </c>
    </row>
    <row r="8" ht="64" customHeight="1" spans="1:6">
      <c r="A8" s="6">
        <v>1.4</v>
      </c>
      <c r="B8" s="7" t="s">
        <v>12</v>
      </c>
      <c r="C8" s="7">
        <v>2563548.02</v>
      </c>
      <c r="D8" s="7">
        <v>108591.89</v>
      </c>
      <c r="E8" s="7">
        <v>133607</v>
      </c>
      <c r="F8" s="7">
        <f t="shared" si="0"/>
        <v>2805746.91</v>
      </c>
    </row>
    <row r="9" ht="64" customHeight="1" spans="1:6">
      <c r="A9" s="6">
        <v>1.5</v>
      </c>
      <c r="B9" s="7" t="s">
        <v>13</v>
      </c>
      <c r="C9" s="7">
        <v>12386196.11</v>
      </c>
      <c r="D9" s="7">
        <v>524679.26</v>
      </c>
      <c r="E9" s="7">
        <v>645543.77</v>
      </c>
      <c r="F9" s="7">
        <f t="shared" si="0"/>
        <v>13556419.14</v>
      </c>
    </row>
    <row r="10" ht="64" customHeight="1" spans="1:6">
      <c r="A10" s="6">
        <v>1.6</v>
      </c>
      <c r="B10" s="7" t="s">
        <v>14</v>
      </c>
      <c r="C10" s="7">
        <v>5604816.52</v>
      </c>
      <c r="D10" s="7">
        <v>237420.03</v>
      </c>
      <c r="E10" s="7">
        <v>292111.83</v>
      </c>
      <c r="F10" s="7">
        <f t="shared" si="0"/>
        <v>6134348.38</v>
      </c>
    </row>
    <row r="11" ht="54" customHeight="1" spans="1:7">
      <c r="A11" s="4"/>
      <c r="B11" s="4" t="s">
        <v>15</v>
      </c>
      <c r="C11" s="4">
        <f>SUM(C5:C10)</f>
        <v>35918725.64</v>
      </c>
      <c r="D11" s="4">
        <f>SUM(D5:D10)</f>
        <v>1521517.22</v>
      </c>
      <c r="E11" s="4">
        <f>SUM(E5:E10)</f>
        <v>1872012.15</v>
      </c>
      <c r="F11" s="4">
        <f t="shared" si="0"/>
        <v>39312255.01</v>
      </c>
      <c r="G11" s="8" t="e">
        <f>D11/#REF!</f>
        <v>#REF!</v>
      </c>
    </row>
    <row r="12" ht="48" customHeight="1"/>
    <row r="13" ht="48.75" customHeight="1" spans="1:6">
      <c r="A13" s="9"/>
      <c r="B13" s="9"/>
      <c r="C13" s="10"/>
      <c r="D13" s="10"/>
      <c r="E13" s="10"/>
      <c r="F13" s="10"/>
    </row>
    <row r="14" ht="48.75" customHeight="1" spans="1:6">
      <c r="A14" s="9"/>
      <c r="B14" s="9"/>
      <c r="C14" s="10"/>
      <c r="D14" s="10"/>
      <c r="E14" s="10"/>
      <c r="F14" s="10"/>
    </row>
    <row r="15" ht="48.75" customHeight="1" spans="1:6">
      <c r="A15" s="9"/>
      <c r="B15" s="9"/>
      <c r="C15" s="10"/>
      <c r="D15" s="10"/>
      <c r="E15" s="10"/>
      <c r="F15" s="10"/>
    </row>
    <row r="16" ht="14.25" spans="1:6">
      <c r="A16" s="9"/>
      <c r="B16" s="9"/>
      <c r="C16" s="10"/>
      <c r="D16" s="10"/>
      <c r="E16" s="10"/>
      <c r="F16" s="10"/>
    </row>
    <row r="17" ht="14.25" spans="1:6">
      <c r="A17" s="9"/>
      <c r="B17" s="9"/>
      <c r="C17" s="10"/>
      <c r="D17" s="10"/>
      <c r="E17" s="10"/>
      <c r="F17" s="10"/>
    </row>
    <row r="18" ht="14.25" spans="1:6">
      <c r="A18" s="10"/>
      <c r="B18" s="10"/>
      <c r="C18" s="10"/>
      <c r="D18" s="10"/>
      <c r="E18" s="10"/>
      <c r="F18" s="10"/>
    </row>
    <row r="19" ht="14.25" spans="1:6">
      <c r="A19" s="10"/>
      <c r="B19" s="10"/>
      <c r="C19" s="10"/>
      <c r="D19" s="10"/>
      <c r="E19" s="10"/>
      <c r="F19" s="10"/>
    </row>
    <row r="20" ht="14.25" spans="1:6">
      <c r="A20" s="10"/>
      <c r="B20" s="10"/>
      <c r="C20" s="10"/>
      <c r="D20" s="10"/>
      <c r="E20" s="10"/>
      <c r="F20" s="10"/>
    </row>
    <row r="21" ht="14.25" spans="1:6">
      <c r="A21" s="10"/>
      <c r="B21" s="10"/>
      <c r="C21" s="10"/>
      <c r="D21" s="10"/>
      <c r="E21" s="10"/>
      <c r="F21" s="10"/>
    </row>
    <row r="22" ht="14.25" spans="1:6">
      <c r="A22" s="10"/>
      <c r="B22" s="10"/>
      <c r="C22" s="10"/>
      <c r="D22" s="10"/>
      <c r="E22" s="10"/>
      <c r="F22" s="10"/>
    </row>
    <row r="23" ht="14.25" spans="1:6">
      <c r="A23" s="10"/>
      <c r="B23" s="10"/>
      <c r="C23" s="10"/>
      <c r="D23" s="10"/>
      <c r="E23" s="10"/>
      <c r="F23" s="10"/>
    </row>
    <row r="24" ht="14.25" spans="1:6">
      <c r="A24" s="10"/>
      <c r="B24" s="10"/>
      <c r="C24" s="10"/>
      <c r="D24" s="10"/>
      <c r="E24" s="10"/>
      <c r="F24" s="10"/>
    </row>
    <row r="25" ht="14.25" spans="1:6">
      <c r="A25" s="10"/>
      <c r="B25" s="10"/>
      <c r="C25" s="10"/>
      <c r="D25" s="10"/>
      <c r="E25" s="10"/>
      <c r="F25" s="10"/>
    </row>
    <row r="26" ht="14.25" spans="1:6">
      <c r="A26" s="10"/>
      <c r="B26" s="10"/>
      <c r="C26" s="10"/>
      <c r="D26" s="10"/>
      <c r="E26" s="10"/>
      <c r="F26" s="10"/>
    </row>
  </sheetData>
  <mergeCells count="1">
    <mergeCell ref="A1:F1"/>
  </mergeCells>
  <printOptions horizontalCentered="1"/>
  <pageMargins left="0.708661417322835" right="0.708661417322835" top="1.14173228346457" bottom="0.748031496062992" header="0.31496062992126" footer="0.31496062992126"/>
  <pageSetup paperSize="9" scale="6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爱”在佐边</cp:lastModifiedBy>
  <dcterms:created xsi:type="dcterms:W3CDTF">2016-09-01T09:43:00Z</dcterms:created>
  <cp:lastPrinted>2022-11-29T15:25:00Z</cp:lastPrinted>
  <dcterms:modified xsi:type="dcterms:W3CDTF">2024-11-20T12:51:58Z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C47A99B7B1DF433FA2816708CAEA1B7C</vt:lpwstr>
  </property>
</Properties>
</file>